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002" sheetId="1" state="visible" r:id="rId1"/>
  </sheets>
  <definedNames>
    <definedName name="_xlnm._FilterDatabase" localSheetId="0" hidden="1">002!$A$3:$C$3</definedName>
    <definedName name="_xlnm._FilterDatabase" localSheetId="0" hidden="1">'002'!$A$3:$C$3</definedName>
  </definedNames>
  <calcPr/>
</workbook>
</file>

<file path=xl/sharedStrings.xml><?xml version="1.0" encoding="utf-8"?>
<sst xmlns="http://schemas.openxmlformats.org/spreadsheetml/2006/main" count="41" uniqueCount="41">
  <si>
    <t xml:space="preserve">Поступление и расходования финансовых средств в 2022 году  МБДОУ "Детский сад №  133"</t>
  </si>
  <si>
    <t xml:space="preserve">Вид расхода</t>
  </si>
  <si>
    <t xml:space="preserve">Выделено финансовых средств</t>
  </si>
  <si>
    <t xml:space="preserve">Расход финансовых средств</t>
  </si>
  <si>
    <t xml:space="preserve">I. ВЫПОЛНЕНИЕ МУНИЦИПАЛЬНОГО ЗАДАНИЯ</t>
  </si>
  <si>
    <t xml:space="preserve">Бюджет городского округа</t>
  </si>
  <si>
    <t xml:space="preserve">Заработная плата с начислениями,прочие расходы , компенсационные выплаты по уходу за ребенком до 3-х лет</t>
  </si>
  <si>
    <t xml:space="preserve">Услуги связи ( доступ к системе эл.документооборота)</t>
  </si>
  <si>
    <t xml:space="preserve">Коммунальные услуги</t>
  </si>
  <si>
    <t xml:space="preserve">Содержание помещений в чистоте (дератизация, дезинсекция, дезинфекция, акарицидная обработка территории)</t>
  </si>
  <si>
    <t xml:space="preserve">Текущий ремонт зданий и сооружений</t>
  </si>
  <si>
    <t xml:space="preserve">Прочие расходы (сервисное обслуживание системы доочистки воды, эксплутационно-техническое обслуживание системы передачи извещений о пожаре, ТО системы ограничения доступа (домофон), системы видеонаблюдения,  проверка эффект-ти вентиляции , услуги по электротех.испыт.эл.оборудования, измер.сопрот.изоляции проводов и сил.кабелей , демонтаж воздуховодов)</t>
  </si>
  <si>
    <t xml:space="preserve">Текущий ремонт оборудования (ремонт жарочного шкафа,ремонт проектора,ремонт протир.-резательной машины,ремонт электроплиты)</t>
  </si>
  <si>
    <t xml:space="preserve">Прочие работы, услуги (техническая поддержка сайта, охрана объектов, оказание рекламно-информационных услуг, разработка экологической отчетности,проведение спец.оценки усл.труда)</t>
  </si>
  <si>
    <t xml:space="preserve">Социальные пособия и компенсации персоналу в денежной форме</t>
  </si>
  <si>
    <t xml:space="preserve">Прочие расходы (налог на имущество)</t>
  </si>
  <si>
    <t xml:space="preserve">Увеличение стоимости материальных запасов (продукты питания)</t>
  </si>
  <si>
    <t>ИТОГО</t>
  </si>
  <si>
    <t xml:space="preserve">Субвенция на исполнение полномочий в сфере общего образования в муниципальных дошкольных образовательных организациях</t>
  </si>
  <si>
    <t xml:space="preserve">Услуги связи</t>
  </si>
  <si>
    <t xml:space="preserve">Увеличение стоимости основных средств  (МФУ,облучатель-рециркулятор,моноблок,ноутбук,уличное оборудование)</t>
  </si>
  <si>
    <t xml:space="preserve">Увеличение стоимости материальных запасов (ящики, контейнеры, пленки,декорации, костюмы,кукольный домик,бумага)</t>
  </si>
  <si>
    <t xml:space="preserve">ИТОГО </t>
  </si>
  <si>
    <t xml:space="preserve">II. ПРИНОСЯЩАЯ ДОХОД ДЕЯТЕЛЬНОСТЬ</t>
  </si>
  <si>
    <t xml:space="preserve">Родительская плата за присмотр и уход</t>
  </si>
  <si>
    <t xml:space="preserve">Содержание помещений в чистоте (стирка и глажка белья)</t>
  </si>
  <si>
    <t xml:space="preserve">Прочие работы, услуги  (мед.услуги,обучение по охране труда,за вып.работ по оценке проф.рисков)</t>
  </si>
  <si>
    <t xml:space="preserve">Увеличение стоимости материальных запасов (линолеум,окно ПВХ,сантехника)</t>
  </si>
  <si>
    <t xml:space="preserve">Увеличение стоимости основных средств(шкаф,ручной металлодетектор,блок речевого оповещения ,шлюз голосовой)</t>
  </si>
  <si>
    <t xml:space="preserve">Увеличение стоимости материальных запасов (наматрасники,полотенца вафельные)</t>
  </si>
  <si>
    <t xml:space="preserve">Увеличение стоимости материальных запасов (чистящие и моющие средства,посуда,извещатель)</t>
  </si>
  <si>
    <t>Аренда</t>
  </si>
  <si>
    <t xml:space="preserve">III. СУБСИДИЯ НА ИНЫЕ ЦЕЛИ</t>
  </si>
  <si>
    <t xml:space="preserve">Содержание помещений в чистоте (стирка )</t>
  </si>
  <si>
    <t xml:space="preserve">Текущий ремонт зданий и сооружений(капитальный ремонт ограждения территории)</t>
  </si>
  <si>
    <t xml:space="preserve">Резерв фонда администрации города (мобилизованные)</t>
  </si>
  <si>
    <t xml:space="preserve">Расходы по антитеррористической защищенности образовательных учреждений </t>
  </si>
  <si>
    <t xml:space="preserve">Прочие работы, услуги </t>
  </si>
  <si>
    <t xml:space="preserve">Фонд поддержки территорий (средства депутатов)</t>
  </si>
  <si>
    <t xml:space="preserve">Увеличение стоимости материальных запасов (окно ПВХ)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</si>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</sst>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27">
    <font>
      <name val="Arial Narrow"/>
      <color theme="1" tint="0"/>
      <sz val="10.000000"/>
    </font>
    <font>
      <name val="Arial Narrow"/>
      <color theme="0" tint="0"/>
      <sz val="10.000000"/>
    </font>
    <font>
      <name val="Arial Narrow"/>
      <color rgb="FF3F3F76"/>
      <sz val="10.000000"/>
    </font>
    <font>
      <name val="Arial Narrow"/>
      <b/>
      <color rgb="FF3F3F3F"/>
      <sz val="10.000000"/>
    </font>
    <font>
      <name val="Arial Narrow"/>
      <b/>
      <color rgb="FFFA7D00"/>
      <sz val="10.000000"/>
    </font>
    <font>
      <name val="Arial Narrow"/>
      <color indexed="64"/>
      <sz val="10.000000"/>
    </font>
    <font>
      <name val="Arial Narrow"/>
      <b/>
      <color theme="3" tint="0"/>
      <sz val="15.000000"/>
    </font>
    <font>
      <name val="Arial Narrow"/>
      <b/>
      <color theme="3" tint="0"/>
      <sz val="13.000000"/>
    </font>
    <font>
      <name val="Arial Narrow"/>
      <b/>
      <color theme="3" tint="0"/>
      <sz val="11.000000"/>
    </font>
    <font>
      <name val="Arial Narrow"/>
      <b/>
      <color theme="1" tint="0"/>
      <sz val="10.000000"/>
    </font>
    <font>
      <name val="Arial Narrow"/>
      <b/>
      <color theme="0" tint="0"/>
      <sz val="10.000000"/>
    </font>
    <font>
      <name val="Cambria"/>
      <b/>
      <color theme="3" tint="0"/>
      <sz val="18.000000"/>
      <scheme val="major"/>
    </font>
    <font>
      <name val="Arial Narrow"/>
      <color rgb="FF9C6500"/>
      <sz val="10.000000"/>
    </font>
    <font>
      <name val="Arial Narrow"/>
      <color rgb="FF9C0006"/>
      <sz val="10.000000"/>
    </font>
    <font>
      <name val="Arial Narrow"/>
      <i/>
      <color rgb="FF7F7F7F"/>
      <sz val="10.000000"/>
    </font>
    <font>
      <name val="Arial Narrow"/>
      <color rgb="FFFA7D00"/>
      <sz val="10.000000"/>
    </font>
    <font>
      <name val="Arial Narrow"/>
      <color indexed="2"/>
      <sz val="10.000000"/>
    </font>
    <font>
      <name val="Arial Narrow"/>
      <color indexed="17"/>
      <sz val="10.000000"/>
    </font>
    <font>
      <name val="Times New Roman"/>
      <color indexed="64"/>
      <sz val="10.000000"/>
    </font>
    <font>
      <name val="Times New Roman"/>
      <color indexed="64"/>
      <sz val="14.000000"/>
    </font>
    <font>
      <name val="Times New Roman"/>
      <b/>
      <color indexed="64"/>
      <sz val="14.000000"/>
    </font>
    <font>
      <name val="Times New Roman"/>
      <color indexed="64"/>
      <sz val="11.000000"/>
    </font>
    <font>
      <name val="Times New Roman"/>
      <b/>
      <color indexed="64"/>
      <sz val="11.000000"/>
    </font>
    <font>
      <name val="Times New Roman"/>
      <b/>
      <color indexed="64"/>
      <sz val="12.000000"/>
    </font>
    <font>
      <name val="Times New Roman"/>
      <b/>
      <i/>
      <color indexed="64"/>
      <sz val="11.000000"/>
    </font>
    <font>
      <name val="Times New Roman"/>
      <sz val="11.000000"/>
    </font>
    <font>
      <name val="Times New Roman"/>
      <b/>
      <i/>
      <color indexed="64"/>
      <sz val="12.000000"/>
      <u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FBF0"/>
        <bgColor rgb="FFFFFBF0"/>
      </patternFill>
    </fill>
    <fill>
      <patternFill patternType="solid">
        <fgColor theme="0" tint="0"/>
        <bgColor theme="0" tint="0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160" applyNumberFormat="1" applyFont="1" applyFill="1" applyBorder="1"/>
    <xf fontId="5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30" borderId="0" numFmtId="0" applyNumberFormat="1" applyFont="1" applyFill="1" applyBorder="1"/>
    <xf fontId="14" fillId="0" borderId="0" numFmtId="0" applyNumberFormat="1" applyFont="1" applyFill="1" applyBorder="1"/>
    <xf fontId="5" fillId="31" borderId="8" numFmtId="0" applyNumberFormat="1" applyFont="1" applyFill="1" applyBorder="1"/>
    <xf fontId="5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5" fillId="0" borderId="0" numFmtId="162" applyNumberFormat="1" applyFont="1" applyFill="1" applyBorder="1"/>
    <xf fontId="5" fillId="0" borderId="0" numFmtId="163" applyNumberFormat="1" applyFont="1" applyFill="1" applyBorder="1"/>
    <xf fontId="17" fillId="32" borderId="0" numFmtId="0" applyNumberFormat="1" applyFont="1" applyFill="1" applyBorder="1"/>
  </cellStyleXfs>
  <cellXfs count="50">
    <xf fontId="0" fillId="0" borderId="0" numFmtId="0" xfId="0"/>
    <xf fontId="18" fillId="0" borderId="0" numFmtId="0" xfId="0" applyFont="1" applyAlignment="1">
      <alignment wrapText="1"/>
    </xf>
    <xf fontId="18" fillId="0" borderId="0" numFmtId="0" xfId="0" applyFont="1"/>
    <xf fontId="18" fillId="0" borderId="0" numFmtId="4" xfId="0" applyNumberFormat="1" applyFont="1"/>
    <xf fontId="19" fillId="0" borderId="0" numFmtId="0" xfId="0" applyFont="1"/>
    <xf fontId="20" fillId="0" borderId="0" numFmtId="0" xfId="0" applyFont="1" applyAlignment="1">
      <alignment horizontal="center" vertical="center" wrapText="1"/>
    </xf>
    <xf fontId="19" fillId="0" borderId="0" numFmtId="4" xfId="0" applyNumberFormat="1" applyFont="1"/>
    <xf fontId="21" fillId="0" borderId="0" numFmtId="0" xfId="0" applyFont="1"/>
    <xf fontId="21" fillId="0" borderId="0" numFmtId="0" xfId="0" applyFont="1" applyAlignment="1">
      <alignment wrapText="1"/>
    </xf>
    <xf fontId="21" fillId="0" borderId="0" numFmtId="4" xfId="0" applyNumberFormat="1" applyFont="1"/>
    <xf fontId="22" fillId="0" borderId="10" numFmtId="0" xfId="0" applyFont="1" applyBorder="1" applyAlignment="1">
      <alignment horizontal="center" vertical="center" wrapText="1"/>
    </xf>
    <xf fontId="23" fillId="33" borderId="11" numFmtId="0" xfId="0" applyFont="1" applyFill="1" applyBorder="1" applyAlignment="1">
      <alignment horizontal="center" wrapText="1"/>
    </xf>
    <xf fontId="23" fillId="33" borderId="12" numFmtId="0" xfId="0" applyFont="1" applyFill="1" applyBorder="1" applyAlignment="1">
      <alignment horizontal="center" wrapText="1"/>
    </xf>
    <xf fontId="23" fillId="33" borderId="13" numFmtId="0" xfId="0" applyFont="1" applyFill="1" applyBorder="1" applyAlignment="1">
      <alignment horizontal="center" wrapText="1"/>
    </xf>
    <xf fontId="24" fillId="0" borderId="14" numFmtId="0" xfId="0" applyFont="1" applyBorder="1" applyAlignment="1">
      <alignment horizontal="center" wrapText="1"/>
    </xf>
    <xf fontId="22" fillId="0" borderId="15" numFmtId="0" xfId="0" applyFont="1" applyBorder="1" applyAlignment="1">
      <alignment horizontal="center" vertical="center" wrapText="1"/>
    </xf>
    <xf fontId="22" fillId="0" borderId="14" numFmtId="0" xfId="0" applyFont="1" applyBorder="1" applyAlignment="1">
      <alignment horizontal="center" vertical="center" wrapText="1"/>
    </xf>
    <xf fontId="21" fillId="0" borderId="16" numFmtId="0" xfId="0" applyFont="1" applyBorder="1" applyAlignment="1">
      <alignment wrapText="1"/>
    </xf>
    <xf fontId="21" fillId="0" borderId="16" numFmtId="4" xfId="0" applyNumberFormat="1" applyFont="1" applyBorder="1"/>
    <xf fontId="21" fillId="34" borderId="16" numFmtId="4" xfId="0" applyNumberFormat="1" applyFont="1" applyFill="1" applyBorder="1"/>
    <xf fontId="21" fillId="0" borderId="10" numFmtId="0" xfId="0" applyFont="1" applyBorder="1" applyAlignment="1">
      <alignment wrapText="1"/>
    </xf>
    <xf fontId="25" fillId="0" borderId="16" numFmtId="4" xfId="0" applyNumberFormat="1" applyFont="1" applyBorder="1" applyAlignment="1" applyProtection="1">
      <alignment horizontal="right" vertical="center" wrapText="1"/>
    </xf>
    <xf fontId="22" fillId="0" borderId="16" numFmtId="0" xfId="0" applyFont="1" applyBorder="1" applyAlignment="1">
      <alignment wrapText="1"/>
    </xf>
    <xf fontId="22" fillId="0" borderId="16" numFmtId="4" xfId="0" applyNumberFormat="1" applyFont="1" applyBorder="1"/>
    <xf fontId="24" fillId="0" borderId="17" numFmtId="0" xfId="0" applyFont="1" applyBorder="1" applyAlignment="1">
      <alignment horizontal="center" vertical="center" wrapText="1"/>
    </xf>
    <xf fontId="22" fillId="0" borderId="18" numFmtId="4" xfId="0" applyNumberFormat="1" applyFont="1" applyBorder="1"/>
    <xf fontId="21" fillId="0" borderId="17" numFmtId="0" xfId="0" applyFont="1" applyBorder="1" applyAlignment="1">
      <alignment horizontal="left" vertical="top" wrapText="1"/>
    </xf>
    <xf fontId="21" fillId="0" borderId="16" numFmtId="4" xfId="0" applyNumberFormat="1" applyFont="1" applyBorder="1" applyAlignment="1">
      <alignment wrapText="1"/>
    </xf>
    <xf fontId="22" fillId="0" borderId="19" numFmtId="0" xfId="0" applyFont="1" applyBorder="1" applyAlignment="1">
      <alignment wrapText="1"/>
    </xf>
    <xf fontId="22" fillId="0" borderId="19" numFmtId="4" xfId="0" applyNumberFormat="1" applyFont="1" applyBorder="1"/>
    <xf fontId="22" fillId="0" borderId="14" numFmtId="4" xfId="0" applyNumberFormat="1" applyFont="1" applyBorder="1"/>
    <xf fontId="21" fillId="0" borderId="17" numFmtId="4" xfId="0" applyNumberFormat="1" applyFont="1" applyBorder="1"/>
    <xf fontId="24" fillId="0" borderId="16" numFmtId="0" xfId="0" applyFont="1" applyBorder="1" applyAlignment="1">
      <alignment horizontal="center" vertical="center" wrapText="1"/>
    </xf>
    <xf fontId="23" fillId="33" borderId="20" numFmtId="0" xfId="0" applyFont="1" applyFill="1" applyBorder="1" applyAlignment="1">
      <alignment horizontal="center" wrapText="1"/>
    </xf>
    <xf fontId="23" fillId="33" borderId="0" numFmtId="0" xfId="0" applyFont="1" applyFill="1" applyAlignment="1">
      <alignment horizontal="center" wrapText="1"/>
    </xf>
    <xf fontId="23" fillId="33" borderId="21" numFmtId="0" xfId="0" applyFont="1" applyFill="1" applyBorder="1" applyAlignment="1">
      <alignment horizontal="center" wrapText="1"/>
    </xf>
    <xf fontId="24" fillId="0" borderId="17" numFmtId="0" xfId="0" applyFont="1" applyBorder="1" applyAlignment="1">
      <alignment horizontal="center" wrapText="1"/>
    </xf>
    <xf fontId="22" fillId="0" borderId="17" numFmtId="4" xfId="0" applyNumberFormat="1" applyFont="1" applyBorder="1"/>
    <xf fontId="21" fillId="0" borderId="22" numFmtId="4" xfId="0" applyNumberFormat="1" applyFont="1" applyBorder="1"/>
    <xf fontId="21" fillId="34" borderId="22" numFmtId="4" xfId="0" applyNumberFormat="1" applyFont="1" applyFill="1" applyBorder="1"/>
    <xf fontId="22" fillId="0" borderId="23" numFmtId="0" xfId="0" applyFont="1" applyBorder="1" applyAlignment="1">
      <alignment wrapText="1"/>
    </xf>
    <xf fontId="22" fillId="0" borderId="24" numFmtId="4" xfId="0" applyNumberFormat="1" applyFont="1" applyBorder="1"/>
    <xf fontId="21" fillId="0" borderId="10" numFmtId="4" xfId="0" applyNumberFormat="1" applyFont="1" applyBorder="1" applyAlignment="1">
      <alignment wrapText="1"/>
    </xf>
    <xf fontId="22" fillId="0" borderId="25" numFmtId="0" xfId="0" applyFont="1" applyBorder="1" applyAlignment="1">
      <alignment wrapText="1"/>
    </xf>
    <xf fontId="22" fillId="0" borderId="26" numFmtId="4" xfId="0" applyNumberFormat="1" applyFont="1" applyBorder="1"/>
    <xf fontId="24" fillId="0" borderId="16" numFmtId="0" xfId="0" applyFont="1" applyBorder="1" applyAlignment="1">
      <alignment wrapText="1"/>
    </xf>
    <xf fontId="26" fillId="0" borderId="17" numFmtId="0" xfId="0" applyFont="1" applyBorder="1" applyAlignment="1">
      <alignment horizontal="center" wrapText="1"/>
    </xf>
    <xf fontId="26" fillId="0" borderId="17" numFmtId="4" xfId="0" applyNumberFormat="1" applyFont="1" applyBorder="1"/>
    <xf fontId="0" fillId="0" borderId="0" numFmtId="4" xfId="0" applyNumberFormat="1"/>
    <xf fontId="26" fillId="0" borderId="0" numFmtId="4" xfId="0" applyNumberFormat="1" applyFont="1"/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D23" activeCellId="0" sqref="D23"/>
    </sheetView>
  </sheetViews>
  <sheetFormatPr baseColWidth="8" defaultRowHeight="12.75" customHeight="1"/>
  <cols>
    <col customWidth="1" min="1" max="1" style="1" width="76.664100000000005"/>
    <col customWidth="1" min="2" max="2" style="2" width="29.832000000000001"/>
    <col customWidth="1" min="3" max="3" style="2" width="29.664100000000001"/>
    <col customWidth="1" min="4" max="4" style="3" width="17.5"/>
    <col customWidth="1" min="5" max="5" style="3" width="24.832000000000001"/>
    <col customWidth="1" min="6" max="257" style="2" width="9.3320299999999996"/>
  </cols>
  <sheetData>
    <row r="1" s="4" customFormat="1" ht="27" customHeight="1">
      <c r="A1" s="5" t="s">
        <v>0</v>
      </c>
      <c r="B1" s="5"/>
      <c r="C1" s="5"/>
      <c r="D1" s="5"/>
      <c r="E1" s="6"/>
    </row>
    <row r="2" s="7" customFormat="1">
      <c r="A2" s="8"/>
      <c r="B2" s="9"/>
      <c r="C2" s="9"/>
      <c r="D2" s="9"/>
      <c r="E2" s="9"/>
    </row>
    <row r="3" s="7" customFormat="1" ht="28.5">
      <c r="A3" s="10" t="s">
        <v>1</v>
      </c>
      <c r="B3" s="10" t="s">
        <v>2</v>
      </c>
      <c r="C3" s="10" t="s">
        <v>3</v>
      </c>
      <c r="D3" s="9"/>
      <c r="E3" s="9"/>
    </row>
    <row r="4" s="7" customFormat="1">
      <c r="A4" s="11" t="s">
        <v>4</v>
      </c>
      <c r="B4" s="12"/>
      <c r="C4" s="13"/>
      <c r="D4" s="9"/>
      <c r="E4" s="9"/>
    </row>
    <row r="5" s="7" customFormat="1" ht="14.25">
      <c r="A5" s="14" t="s">
        <v>5</v>
      </c>
      <c r="B5" s="15"/>
      <c r="C5" s="16"/>
      <c r="D5" s="9"/>
      <c r="E5" s="9"/>
    </row>
    <row r="6" s="7" customFormat="1" ht="28.5">
      <c r="A6" s="17" t="s">
        <v>6</v>
      </c>
      <c r="B6" s="18">
        <v>2443096.4100000001</v>
      </c>
      <c r="C6" s="19">
        <v>2443096.4100000001</v>
      </c>
      <c r="D6" s="9"/>
      <c r="E6" s="9"/>
    </row>
    <row r="7" s="7" customFormat="1" ht="14.25">
      <c r="A7" s="20" t="s">
        <v>7</v>
      </c>
      <c r="B7" s="21">
        <v>4609.3199999999997</v>
      </c>
      <c r="C7" s="21">
        <v>4609.3199999999997</v>
      </c>
      <c r="D7" s="9"/>
      <c r="E7" s="9"/>
    </row>
    <row r="8" s="7" customFormat="1" ht="14.25">
      <c r="A8" s="17" t="s">
        <v>8</v>
      </c>
      <c r="B8" s="19">
        <v>2183379.54</v>
      </c>
      <c r="C8" s="19">
        <v>1983302.6900000002</v>
      </c>
      <c r="D8" s="9"/>
      <c r="E8" s="9"/>
    </row>
    <row r="9" s="7" customFormat="1" ht="28.5">
      <c r="A9" s="17" t="s">
        <v>9</v>
      </c>
      <c r="B9" s="19">
        <v>20828.060000000001</v>
      </c>
      <c r="C9" s="19">
        <v>9380.3299999999999</v>
      </c>
      <c r="D9" s="9"/>
      <c r="E9" s="9"/>
    </row>
    <row r="10" s="7" customFormat="1" ht="14.25">
      <c r="A10" s="17" t="s">
        <v>10</v>
      </c>
      <c r="B10" s="19">
        <v>303347.76000000001</v>
      </c>
      <c r="C10" s="19"/>
      <c r="D10" s="9"/>
      <c r="E10" s="9"/>
    </row>
    <row r="11" s="7" customFormat="1" ht="85.5">
      <c r="A11" s="17" t="s">
        <v>11</v>
      </c>
      <c r="B11" s="19">
        <v>113440.82000000001</v>
      </c>
      <c r="C11" s="19">
        <v>94573.410000000003</v>
      </c>
      <c r="D11" s="9"/>
      <c r="E11" s="9"/>
    </row>
    <row r="12" s="7" customFormat="1" ht="28.5">
      <c r="A12" s="17" t="s">
        <v>12</v>
      </c>
      <c r="B12" s="19">
        <v>46288.919999999998</v>
      </c>
      <c r="C12" s="19">
        <v>29978</v>
      </c>
      <c r="D12" s="9"/>
      <c r="E12" s="9"/>
    </row>
    <row r="13" s="7" customFormat="1" ht="42.75">
      <c r="A13" s="17" t="s">
        <v>13</v>
      </c>
      <c r="B13" s="19">
        <v>200844.82000000001</v>
      </c>
      <c r="C13" s="19">
        <v>138184</v>
      </c>
      <c r="D13" s="9"/>
      <c r="E13" s="9"/>
    </row>
    <row r="14" s="7" customFormat="1" ht="14.25">
      <c r="A14" s="17" t="s">
        <v>14</v>
      </c>
      <c r="B14" s="19">
        <v>11787.42</v>
      </c>
      <c r="C14" s="19">
        <v>11787.42</v>
      </c>
      <c r="D14" s="9"/>
      <c r="E14" s="9"/>
    </row>
    <row r="15" s="7" customFormat="1" ht="14.25">
      <c r="A15" s="17" t="s">
        <v>15</v>
      </c>
      <c r="B15" s="19">
        <v>196381.13</v>
      </c>
      <c r="C15" s="19">
        <v>196381.13</v>
      </c>
      <c r="D15" s="9"/>
      <c r="E15" s="9"/>
    </row>
    <row r="16" s="7" customFormat="1" ht="14.25">
      <c r="A16" s="17" t="s">
        <v>16</v>
      </c>
      <c r="B16" s="19">
        <v>1949933.5700000001</v>
      </c>
      <c r="C16" s="19">
        <v>1559803.5800000001</v>
      </c>
      <c r="D16" s="9"/>
      <c r="E16" s="9"/>
    </row>
    <row r="17" s="7" customFormat="1" ht="14.25">
      <c r="A17" s="22" t="s">
        <v>17</v>
      </c>
      <c r="B17" s="23">
        <f>SUM(B6:B16)</f>
        <v>7473937.7699999996</v>
      </c>
      <c r="C17" s="23">
        <f>SUM(C6:C16)</f>
        <v>6471096.29</v>
      </c>
      <c r="D17" s="9"/>
      <c r="E17" s="9"/>
    </row>
    <row r="18" s="7" customFormat="1" ht="28.5">
      <c r="A18" s="24" t="s">
        <v>18</v>
      </c>
      <c r="B18" s="25"/>
      <c r="C18" s="25"/>
      <c r="D18" s="9"/>
      <c r="E18" s="9"/>
    </row>
    <row r="19" s="7" customFormat="1" ht="28.5">
      <c r="A19" s="26" t="s">
        <v>6</v>
      </c>
      <c r="B19" s="18">
        <v>14187675.73</v>
      </c>
      <c r="C19" s="19">
        <v>14039097.540000001</v>
      </c>
      <c r="D19" s="9"/>
      <c r="E19" s="9"/>
    </row>
    <row r="20" s="7" customFormat="1" ht="14.25">
      <c r="A20" s="17" t="s">
        <v>19</v>
      </c>
      <c r="B20" s="18">
        <v>23135.34</v>
      </c>
      <c r="C20" s="19">
        <v>17442.880000000001</v>
      </c>
      <c r="D20" s="9"/>
      <c r="E20" s="9"/>
    </row>
    <row r="21" s="7" customFormat="1" ht="14.25">
      <c r="A21" s="17" t="s">
        <v>14</v>
      </c>
      <c r="B21" s="18">
        <v>46498.949999999997</v>
      </c>
      <c r="C21" s="19">
        <v>46498.949999999997</v>
      </c>
      <c r="D21" s="9"/>
      <c r="E21" s="9"/>
    </row>
    <row r="22" s="7" customFormat="1" ht="28.5">
      <c r="A22" s="17" t="s">
        <v>20</v>
      </c>
      <c r="B22" s="18">
        <v>856866.20999999996</v>
      </c>
      <c r="C22" s="18">
        <v>760706.20999999996</v>
      </c>
      <c r="D22" s="9"/>
      <c r="E22" s="9"/>
    </row>
    <row r="23" s="7" customFormat="1" ht="28.5">
      <c r="A23" s="17" t="s">
        <v>21</v>
      </c>
      <c r="B23" s="27">
        <v>109129.54999999999</v>
      </c>
      <c r="C23" s="19">
        <v>105637.16</v>
      </c>
      <c r="D23" s="9"/>
      <c r="E23" s="9"/>
    </row>
    <row r="24" s="7" customFormat="1" ht="14.25">
      <c r="A24" s="28" t="s">
        <v>22</v>
      </c>
      <c r="B24" s="29">
        <f>SUM(B19:B23)</f>
        <v>15223305.780000001</v>
      </c>
      <c r="C24" s="29">
        <f>SUM(C19:C23)</f>
        <v>14969382.740000002</v>
      </c>
      <c r="D24" s="9"/>
      <c r="E24" s="9"/>
    </row>
    <row r="25" s="7" customFormat="1">
      <c r="A25" s="11" t="s">
        <v>23</v>
      </c>
      <c r="B25" s="12"/>
      <c r="C25" s="13"/>
      <c r="D25" s="9"/>
      <c r="E25" s="9"/>
    </row>
    <row r="26" s="7" customFormat="1" ht="14.25">
      <c r="A26" s="14" t="s">
        <v>24</v>
      </c>
      <c r="B26" s="30"/>
      <c r="C26" s="30"/>
      <c r="D26" s="9"/>
      <c r="E26" s="9"/>
    </row>
    <row r="27" s="7" customFormat="1" ht="14.25">
      <c r="A27" s="17" t="s">
        <v>19</v>
      </c>
      <c r="B27" s="31">
        <v>600</v>
      </c>
      <c r="C27" s="31">
        <v>600</v>
      </c>
      <c r="D27" s="9"/>
      <c r="E27" s="9"/>
    </row>
    <row r="28" s="7" customFormat="1" ht="14.25">
      <c r="A28" s="17" t="s">
        <v>25</v>
      </c>
      <c r="B28" s="18">
        <v>141034.16999999998</v>
      </c>
      <c r="C28" s="19">
        <v>127252.32000000001</v>
      </c>
      <c r="D28" s="9"/>
      <c r="E28" s="9"/>
    </row>
    <row r="29" s="7" customFormat="1" ht="28.5">
      <c r="A29" s="17" t="s">
        <v>26</v>
      </c>
      <c r="B29" s="18">
        <v>118326</v>
      </c>
      <c r="C29" s="18">
        <v>71270</v>
      </c>
      <c r="D29" s="9"/>
      <c r="E29" s="9"/>
    </row>
    <row r="30" s="7" customFormat="1" ht="14.25">
      <c r="A30" s="17" t="s">
        <v>16</v>
      </c>
      <c r="B30" s="27">
        <v>2961989.8700000001</v>
      </c>
      <c r="C30" s="19">
        <v>2493635.21</v>
      </c>
      <c r="D30" s="9"/>
      <c r="E30" s="9"/>
    </row>
    <row r="31" s="7" customFormat="1" ht="28.5">
      <c r="A31" s="17" t="s">
        <v>27</v>
      </c>
      <c r="B31" s="27">
        <v>200212.41</v>
      </c>
      <c r="C31" s="19">
        <v>200212.41</v>
      </c>
      <c r="D31" s="9"/>
      <c r="E31" s="9"/>
    </row>
    <row r="32" s="7" customFormat="1" ht="28.5">
      <c r="A32" s="17" t="s">
        <v>28</v>
      </c>
      <c r="B32" s="27">
        <v>156717.67000000001</v>
      </c>
      <c r="C32" s="19">
        <v>156117.67000000001</v>
      </c>
      <c r="D32" s="9"/>
      <c r="E32" s="9"/>
    </row>
    <row r="33" s="7" customFormat="1" ht="28.5">
      <c r="A33" s="17" t="s">
        <v>29</v>
      </c>
      <c r="B33" s="27">
        <v>118250</v>
      </c>
      <c r="C33" s="19">
        <v>118250</v>
      </c>
      <c r="D33" s="9"/>
      <c r="E33" s="9"/>
    </row>
    <row r="34" s="7" customFormat="1" ht="28.5">
      <c r="A34" s="17" t="s">
        <v>30</v>
      </c>
      <c r="B34" s="27">
        <v>165116.44</v>
      </c>
      <c r="C34" s="19">
        <v>162131.98999999999</v>
      </c>
      <c r="D34" s="9"/>
      <c r="E34" s="9"/>
    </row>
    <row r="35" s="7" customFormat="1" ht="14.25">
      <c r="A35" s="32" t="s">
        <v>31</v>
      </c>
      <c r="B35" s="27"/>
      <c r="C35" s="19"/>
      <c r="D35" s="9"/>
      <c r="E35" s="9"/>
    </row>
    <row r="36" s="7" customFormat="1" ht="14.25">
      <c r="A36" s="20" t="s">
        <v>8</v>
      </c>
      <c r="B36" s="27"/>
      <c r="C36" s="31"/>
      <c r="D36" s="9"/>
      <c r="E36" s="9"/>
    </row>
    <row r="37" s="7" customFormat="1" ht="14.25">
      <c r="A37" s="22" t="s">
        <v>17</v>
      </c>
      <c r="B37" s="23">
        <f>SUM(B27:B36)</f>
        <v>3862246.5600000001</v>
      </c>
      <c r="C37" s="23">
        <f>SUM(C27:C36)</f>
        <v>3329469.5999999996</v>
      </c>
      <c r="D37" s="9"/>
      <c r="E37" s="9"/>
    </row>
    <row r="38" s="7" customFormat="1">
      <c r="A38" s="33" t="s">
        <v>32</v>
      </c>
      <c r="B38" s="34"/>
      <c r="C38" s="35"/>
      <c r="D38" s="9"/>
      <c r="E38" s="9"/>
    </row>
    <row r="39" ht="14.25">
      <c r="A39" s="17" t="s">
        <v>33</v>
      </c>
      <c r="B39" s="27">
        <v>1800</v>
      </c>
      <c r="C39" s="27">
        <v>1064</v>
      </c>
      <c r="D39" s="2"/>
      <c r="E39" s="2"/>
    </row>
    <row r="40" ht="28.5">
      <c r="A40" s="17" t="s">
        <v>34</v>
      </c>
      <c r="B40" s="27"/>
      <c r="C40" s="27"/>
      <c r="D40" s="2"/>
      <c r="E40" s="2"/>
    </row>
    <row r="41" ht="14.25">
      <c r="A41" s="17" t="s">
        <v>16</v>
      </c>
      <c r="B41" s="18">
        <v>18200</v>
      </c>
      <c r="C41" s="19">
        <v>16493.700000000001</v>
      </c>
      <c r="D41" s="2"/>
      <c r="E41" s="2"/>
    </row>
    <row r="42" ht="14.25">
      <c r="A42" s="22" t="s">
        <v>17</v>
      </c>
      <c r="B42" s="23">
        <f>SUM(B39:B41)</f>
        <v>20000</v>
      </c>
      <c r="C42" s="23">
        <f>SUM(C39:C41)</f>
        <v>17557.700000000001</v>
      </c>
      <c r="F42" s="3"/>
    </row>
    <row r="43" ht="16.149999999999999" customHeight="1">
      <c r="A43" s="36" t="s">
        <v>35</v>
      </c>
      <c r="B43" s="37"/>
      <c r="C43" s="37"/>
    </row>
    <row r="44" ht="19.5" customHeight="1">
      <c r="A44" s="17" t="s">
        <v>16</v>
      </c>
      <c r="B44" s="38">
        <v>25644</v>
      </c>
      <c r="C44" s="39">
        <v>23016.689999999999</v>
      </c>
    </row>
    <row r="45" ht="16.5" customHeight="1">
      <c r="A45" s="40" t="s">
        <v>17</v>
      </c>
      <c r="B45" s="25">
        <f>SUM(B44)</f>
        <v>25644</v>
      </c>
      <c r="C45" s="41">
        <f>SUM(C44)</f>
        <v>23016.689999999999</v>
      </c>
    </row>
    <row r="46" ht="27" customHeight="1">
      <c r="A46" s="32" t="s">
        <v>36</v>
      </c>
      <c r="B46" s="23"/>
      <c r="C46" s="23"/>
      <c r="F46" s="3"/>
    </row>
    <row r="47" ht="14.25">
      <c r="A47" s="20" t="s">
        <v>37</v>
      </c>
      <c r="B47" s="42">
        <v>349905.59999999998</v>
      </c>
      <c r="C47" s="42"/>
      <c r="F47" s="3"/>
    </row>
    <row r="48" ht="14.25">
      <c r="A48" s="43" t="s">
        <v>17</v>
      </c>
      <c r="B48" s="29">
        <f>SUM(B47)</f>
        <v>349905.59999999998</v>
      </c>
      <c r="C48" s="44">
        <f>SUM(C47)</f>
        <v>0</v>
      </c>
      <c r="F48" s="3"/>
    </row>
    <row r="49" ht="16.5" customHeight="1">
      <c r="A49" s="45" t="s">
        <v>38</v>
      </c>
      <c r="B49" s="23"/>
      <c r="C49" s="23"/>
    </row>
    <row r="50" ht="16.5" customHeight="1">
      <c r="A50" s="17" t="s">
        <v>39</v>
      </c>
      <c r="B50" s="18">
        <v>98000</v>
      </c>
      <c r="C50" s="18">
        <v>98000</v>
      </c>
    </row>
    <row r="51" ht="16.5" customHeight="1">
      <c r="A51" s="43" t="s">
        <v>17</v>
      </c>
      <c r="B51" s="23">
        <f>SUM(B50)</f>
        <v>98000</v>
      </c>
      <c r="C51" s="23">
        <f>SUM(C50)</f>
        <v>98000</v>
      </c>
    </row>
    <row r="52" ht="15">
      <c r="A52" s="46" t="s">
        <v>40</v>
      </c>
      <c r="B52" s="47">
        <f>B17+B24+B37+B45+B51+B42+B48</f>
        <v>27053039.710000001</v>
      </c>
      <c r="C52" s="47">
        <f>C17+C24+C37+C45+C51+C42+C48</f>
        <v>24908523.020000003</v>
      </c>
    </row>
    <row r="55" ht="12.75">
      <c r="B55" s="48"/>
      <c r="C55" s="48"/>
    </row>
    <row r="56" ht="15">
      <c r="B56" s="49"/>
      <c r="C56" s="49"/>
    </row>
    <row r="57" ht="12.75">
      <c r="B57" s="3"/>
      <c r="C57" s="3"/>
    </row>
  </sheetData>
  <autoFilter ref="$A$3:$C$3"/>
  <mergeCells count="4">
    <mergeCell ref="A1:D1"/>
    <mergeCell ref="A4:C4"/>
    <mergeCell ref="A25:C25"/>
    <mergeCell ref="A38:C38"/>
  </mergeCells>
  <printOptions headings="0" gridLines="0"/>
  <pageMargins left="0.25" right="0.25" top="0.75" bottom="0.75" header="0.29999999999999999" footer="0.29999999999999999"/>
  <pageSetup paperSize="9" scale="67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belozerova.lv</dc:creator>
  <cp:revision>1</cp:revision>
  <dcterms:created xsi:type="dcterms:W3CDTF">2014-01-28T11:01:00Z</dcterms:created>
  <dcterms:modified xsi:type="dcterms:W3CDTF">2023-02-15T06:33:21Z</dcterms:modified>
  <cp:version>786432</cp:version>
</cp:coreProperties>
</file>